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6396" windowWidth="28836" windowHeight="6432" activeTab="0"/>
  </bookViews>
  <sheets>
    <sheet name="Tamaño explotación" sheetId="1" r:id="rId1"/>
    <sheet name="Tipoloxía explotación" sheetId="2" r:id="rId2"/>
    <sheet name="Serie Historica Ovino" sheetId="3" r:id="rId3"/>
    <sheet name="Serie Historica Cabrún" sheetId="4" r:id="rId4"/>
  </sheets>
  <externalReferences>
    <externalReference r:id="rId7"/>
    <externalReference r:id="rId8"/>
  </externalReferences>
  <definedNames>
    <definedName name="_xlnm.Print_Area" localSheetId="3">'Serie Historica Cabrún'!$A$1:$U$34</definedName>
    <definedName name="_xlnm.Print_Area" localSheetId="0">'Tamaño explotación'!$A$5:$K$36</definedName>
  </definedNames>
  <calcPr fullCalcOnLoad="1"/>
</workbook>
</file>

<file path=xl/sharedStrings.xml><?xml version="1.0" encoding="utf-8"?>
<sst xmlns="http://schemas.openxmlformats.org/spreadsheetml/2006/main" count="115" uniqueCount="36">
  <si>
    <t>Cabezas</t>
  </si>
  <si>
    <t>A Coruña</t>
  </si>
  <si>
    <t>Lugo</t>
  </si>
  <si>
    <t>Ourense</t>
  </si>
  <si>
    <t>Pontevedra</t>
  </si>
  <si>
    <t>Galicia</t>
  </si>
  <si>
    <t>Explot.</t>
  </si>
  <si>
    <t>&lt;10</t>
  </si>
  <si>
    <t>10 a 49</t>
  </si>
  <si>
    <t>50 a 99</t>
  </si>
  <si>
    <t>100 a 249</t>
  </si>
  <si>
    <t>&gt; 249</t>
  </si>
  <si>
    <t>TOTAIS</t>
  </si>
  <si>
    <t>Cabezas Explotación</t>
  </si>
  <si>
    <t>OVINO</t>
  </si>
  <si>
    <t>OVINO-CABRÚN</t>
  </si>
  <si>
    <t>CABRÚN</t>
  </si>
  <si>
    <t>Estrutura produtiva por tamaño da explotación 2019</t>
  </si>
  <si>
    <t>Ovino-cabrún. Estrutura produtiva por tipoloxía 2019</t>
  </si>
  <si>
    <t>A CORUÑA</t>
  </si>
  <si>
    <t>LUGO</t>
  </si>
  <si>
    <t>OURENSE</t>
  </si>
  <si>
    <t>PONTEVEDRA</t>
  </si>
  <si>
    <t>GALICIA</t>
  </si>
  <si>
    <t>EXPLOTACIÓNS</t>
  </si>
  <si>
    <t>OVELLAS</t>
  </si>
  <si>
    <t>CABRAS</t>
  </si>
  <si>
    <t>Explotacións con ovellas</t>
  </si>
  <si>
    <t>-</t>
  </si>
  <si>
    <t>Explotacións con cabras</t>
  </si>
  <si>
    <t>Explotacións mixtas</t>
  </si>
  <si>
    <t xml:space="preserve">  </t>
  </si>
  <si>
    <t>Efectivos de gando cabrún. Serie histórica</t>
  </si>
  <si>
    <t>Provincia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</si>
  <si>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</si>
  <si>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Efectivos de gando ovino. Serie histórica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</si>
</sst>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??\ _P_t_s_-;_-@_-"/>
    <numFmt numFmtId="165" formatCode="#,##0\ 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double"/>
    </border>
    <border>
      <left style="hair"/>
      <right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 style="hair"/>
      <right style="hair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64" fontId="0" fillId="0" borderId="10" xfId="36" applyNumberFormat="1" applyFont="1" applyBorder="1" applyAlignment="1">
      <alignment horizontal="center" vertical="center"/>
    </xf>
    <xf numFmtId="164" fontId="0" fillId="0" borderId="10" xfId="36" applyNumberFormat="1" applyFont="1" applyBorder="1" applyAlignment="1">
      <alignment vertical="center"/>
    </xf>
    <xf numFmtId="12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/>
    </xf>
    <xf numFmtId="164" fontId="20" fillId="0" borderId="10" xfId="36" applyNumberFormat="1" applyFont="1" applyBorder="1" applyAlignment="1">
      <alignment horizontal="center" vertical="center"/>
    </xf>
    <xf numFmtId="0" fontId="22" fillId="0" borderId="0" xfId="51" applyFont="1" applyAlignment="1">
      <alignment vertical="center"/>
      <protection/>
    </xf>
    <xf numFmtId="0" fontId="23" fillId="0" borderId="0" xfId="51" applyFont="1" applyAlignment="1">
      <alignment vertical="center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22" fillId="33" borderId="14" xfId="51" applyFill="1" applyBorder="1" applyAlignment="1">
      <alignment horizontal="center" vertical="center"/>
      <protection/>
    </xf>
    <xf numFmtId="0" fontId="22" fillId="33" borderId="15" xfId="51" applyFill="1" applyBorder="1" applyAlignment="1">
      <alignment horizontal="center" vertical="center"/>
      <protection/>
    </xf>
    <xf numFmtId="0" fontId="22" fillId="33" borderId="16" xfId="51" applyFill="1" applyBorder="1" applyAlignment="1">
      <alignment horizontal="center" vertical="center"/>
      <protection/>
    </xf>
    <xf numFmtId="0" fontId="22" fillId="33" borderId="18" xfId="51" applyFill="1" applyBorder="1" applyAlignment="1">
      <alignment horizontal="center" vertical="center" wrapText="1"/>
      <protection/>
    </xf>
    <xf numFmtId="0" fontId="23" fillId="34" borderId="11" xfId="51" applyFont="1" applyFill="1" applyBorder="1" applyAlignment="1">
      <alignment horizontal="center" vertical="center"/>
      <protection/>
    </xf>
    <xf numFmtId="0" fontId="23" fillId="34" borderId="18" xfId="51" applyFont="1" applyFill="1" applyBorder="1" applyAlignment="1">
      <alignment horizontal="center" vertical="center"/>
      <protection/>
    </xf>
    <xf numFmtId="0" fontId="23" fillId="33" borderId="19" xfId="51" applyFont="1" applyFill="1" applyBorder="1" applyAlignment="1">
      <alignment vertical="center"/>
      <protection/>
    </xf>
    <xf numFmtId="165" fontId="20" fillId="0" borderId="19" xfId="51" applyNumberFormat="1" applyFont="1" applyBorder="1" applyAlignment="1">
      <alignment vertical="center"/>
      <protection/>
    </xf>
    <xf numFmtId="165" fontId="20" fillId="0" borderId="20" xfId="51" applyNumberFormat="1" applyFont="1" applyBorder="1" applyAlignment="1">
      <alignment vertical="center"/>
      <protection/>
    </xf>
    <xf numFmtId="0" fontId="23" fillId="33" borderId="11" xfId="51" applyFont="1" applyFill="1" applyBorder="1" applyAlignment="1">
      <alignment vertical="center"/>
      <protection/>
    </xf>
    <xf numFmtId="165" fontId="20" fillId="0" borderId="11" xfId="51" applyNumberFormat="1" applyFont="1" applyBorder="1" applyAlignment="1">
      <alignment vertical="center"/>
      <protection/>
    </xf>
    <xf numFmtId="165" fontId="20" fillId="0" borderId="18" xfId="51" applyNumberFormat="1" applyFont="1" applyBorder="1" applyAlignment="1">
      <alignment vertical="center"/>
      <protection/>
    </xf>
    <xf numFmtId="0" fontId="23" fillId="33" borderId="15" xfId="51" applyFont="1" applyFill="1" applyBorder="1" applyAlignment="1">
      <alignment horizontal="centerContinuous" vertical="center"/>
      <protection/>
    </xf>
    <xf numFmtId="0" fontId="23" fillId="33" borderId="15" xfId="51" applyFont="1" applyFill="1" applyBorder="1" applyAlignment="1">
      <alignment vertical="center"/>
      <protection/>
    </xf>
    <xf numFmtId="0" fontId="23" fillId="33" borderId="16" xfId="51" applyFont="1" applyFill="1" applyBorder="1" applyAlignment="1">
      <alignment vertical="center"/>
      <protection/>
    </xf>
  </cellXfs>
  <cellStyles count="50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Hyperlink" xfId="45"/>
    <cellStyle name="Followed Hyperlink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7525"/>
          <c:w val="0.701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'Serie Historica Ovino'!$A$5</c:f>
              <c:strCache>
                <c:ptCount val="1"/>
                <c:pt idx="0">
                  <c:v>A Coruña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Ovino'!$C$5:$V$5</c:f>
              <c:numCache/>
            </c:numRef>
          </c:val>
          <c:smooth val="0"/>
        </c:ser>
        <c:ser>
          <c:idx val="1"/>
          <c:order val="1"/>
          <c:tx>
            <c:strRef>
              <c:f>'Serie Historica Ovino'!$A$6</c:f>
              <c:strCache>
                <c:ptCount val="1"/>
                <c:pt idx="0">
                  <c:v>Lugo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Ovino'!$C$6:$V$6</c:f>
              <c:numCache/>
            </c:numRef>
          </c:val>
          <c:smooth val="0"/>
        </c:ser>
        <c:ser>
          <c:idx val="2"/>
          <c:order val="2"/>
          <c:tx>
            <c:strRef>
              <c:f>'Serie Historica Ovino'!$A$7</c:f>
              <c:strCache>
                <c:ptCount val="1"/>
                <c:pt idx="0">
                  <c:v>Ourense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Ovino'!$C$7:$V$7</c:f>
              <c:numCache/>
            </c:numRef>
          </c:val>
          <c:smooth val="0"/>
        </c:ser>
        <c:ser>
          <c:idx val="3"/>
          <c:order val="3"/>
          <c:tx>
            <c:strRef>
              <c:f>'Serie Historica Ovino'!$A$8</c:f>
              <c:strCache>
                <c:ptCount val="1"/>
                <c:pt idx="0">
                  <c:v>Pontevedra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Ovino'!$C$8:$V$8</c:f>
              <c:numCache/>
            </c:numRef>
          </c:val>
          <c:smooth val="0"/>
        </c:ser>
        <c:ser>
          <c:idx val="4"/>
          <c:order val="4"/>
          <c:tx>
            <c:strRef>
              <c:f>'Serie Historica Ovino'!$A$9</c:f>
              <c:strCache>
                <c:ptCount val="1"/>
                <c:pt idx="0">
                  <c:v>Galicia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Ovino'!$C$9:$V$9</c:f>
              <c:numCache/>
            </c:numRef>
          </c:val>
          <c:smooth val="0"/>
        </c:ser>
        <c:marker val="1"/>
        <c:axId val="46696720"/>
        <c:axId val="17617297"/>
      </c:lineChart>
      <c:catAx>
        <c:axId val="4669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17297"/>
        <c:crosses val="autoZero"/>
        <c:auto val="0"/>
        <c:lblOffset val="100"/>
        <c:tickLblSkip val="1"/>
        <c:noMultiLvlLbl val="0"/>
      </c:catAx>
      <c:valAx>
        <c:axId val="1761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Cabezas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967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1645"/>
          <c:w val="0.1595"/>
          <c:h val="0.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7875"/>
          <c:w val="0.697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'Serie Historica Cabrún'!$A$5</c:f>
              <c:strCache>
                <c:ptCount val="1"/>
                <c:pt idx="0">
                  <c:v>A Coruña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Cabrún'!$C$5:$V$5</c:f>
              <c:numCache/>
            </c:numRef>
          </c:val>
          <c:smooth val="0"/>
        </c:ser>
        <c:ser>
          <c:idx val="1"/>
          <c:order val="1"/>
          <c:tx>
            <c:strRef>
              <c:f>'Serie Historica Cabrún'!$A$6</c:f>
              <c:strCache>
                <c:ptCount val="1"/>
                <c:pt idx="0">
                  <c:v>Lugo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Cabrún'!$C$6:$V$6</c:f>
              <c:numCache/>
            </c:numRef>
          </c:val>
          <c:smooth val="0"/>
        </c:ser>
        <c:ser>
          <c:idx val="2"/>
          <c:order val="2"/>
          <c:tx>
            <c:strRef>
              <c:f>'Serie Historica Cabrún'!$A$7</c:f>
              <c:strCache>
                <c:ptCount val="1"/>
                <c:pt idx="0">
                  <c:v>Ourense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Cabrún'!$C$7:$V$7</c:f>
              <c:numCache/>
            </c:numRef>
          </c:val>
          <c:smooth val="0"/>
        </c:ser>
        <c:ser>
          <c:idx val="3"/>
          <c:order val="3"/>
          <c:tx>
            <c:strRef>
              <c:f>'Serie Historica Cabrún'!$A$8</c:f>
              <c:strCache>
                <c:ptCount val="1"/>
                <c:pt idx="0">
                  <c:v>Pontevedra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Cabrún'!$C$8:$V$8</c:f>
              <c:numCache/>
            </c:numRef>
          </c:val>
          <c:smooth val="0"/>
        </c:ser>
        <c:ser>
          <c:idx val="4"/>
          <c:order val="4"/>
          <c:tx>
            <c:strRef>
              <c:f>'Serie Historica Cabrún'!$A$9</c:f>
              <c:strCache>
                <c:ptCount val="1"/>
                <c:pt idx="0">
                  <c:v>Galicia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Cabrún'!$C$9:$V$9</c:f>
              <c:numCache/>
            </c:numRef>
          </c:val>
          <c:smooth val="0"/>
        </c:ser>
        <c:marker val="1"/>
        <c:axId val="24337946"/>
        <c:axId val="17714923"/>
      </c:lineChart>
      <c:catAx>
        <c:axId val="2433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923"/>
        <c:crosses val="autoZero"/>
        <c:auto val="0"/>
        <c:lblOffset val="100"/>
        <c:tickLblSkip val="1"/>
        <c:noMultiLvlLbl val="0"/>
      </c:catAx>
      <c:valAx>
        <c:axId val="177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Cabezas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379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16575"/>
          <c:w val="0.15975"/>
          <c:h val="0.4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16</xdr:col>
      <xdr:colOff>57150</xdr:colOff>
      <xdr:row>31</xdr:row>
      <xdr:rowOff>38100</xdr:rowOff>
    </xdr:to>
    <xdr:graphicFrame>
      <xdr:nvGraphicFramePr>
        <xdr:cNvPr id="1" name="Chart 4"/>
        <xdr:cNvGraphicFramePr/>
      </xdr:nvGraphicFramePr>
      <xdr:xfrm>
        <a:off x="19050" y="1714500"/>
        <a:ext cx="8801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11</xdr:row>
      <xdr:rowOff>38100</xdr:rowOff>
    </xdr:from>
    <xdr:to>
      <xdr:col>20</xdr:col>
      <xdr:colOff>285750</xdr:colOff>
      <xdr:row>33</xdr:row>
      <xdr:rowOff>9525</xdr:rowOff>
    </xdr:to>
    <xdr:graphicFrame>
      <xdr:nvGraphicFramePr>
        <xdr:cNvPr id="1" name="Chart 4"/>
        <xdr:cNvGraphicFramePr/>
      </xdr:nvGraphicFramePr>
      <xdr:xfrm>
        <a:off x="419100" y="1790700"/>
        <a:ext cx="10229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omroz\Documents\1%20ESTATISTICAS_traballo\Anuarios\Anuario%20Traballo\2019%20Anuario%20traballo\3%20Sector%20Gandeiro\OV_CB\31204_Caprino_serie_historica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omroz\Documents\1%20ESTATISTICAS_traballo\Anuarios\Anuario%20Traballo\2019%20Anuario%20traballo\3%20Sector%20Gandeiro\OV_CB\31204_Ovino_serie_historica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rún"/>
    </sheetNames>
    <sheetDataSet>
      <sheetData sheetId="0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</row>
        <row r="5">
          <cell r="A5" t="str">
            <v>A Coruña</v>
          </cell>
          <cell r="C5">
            <v>4917</v>
          </cell>
          <cell r="D5">
            <v>3734</v>
          </cell>
          <cell r="E5">
            <v>3734</v>
          </cell>
          <cell r="F5">
            <v>4606</v>
          </cell>
          <cell r="G5">
            <v>4891</v>
          </cell>
          <cell r="H5">
            <v>4609</v>
          </cell>
          <cell r="I5">
            <v>4937</v>
          </cell>
          <cell r="J5">
            <v>4950</v>
          </cell>
          <cell r="K5">
            <v>5701</v>
          </cell>
          <cell r="L5">
            <v>5808</v>
          </cell>
          <cell r="M5">
            <v>6379</v>
          </cell>
          <cell r="N5">
            <v>6772</v>
          </cell>
          <cell r="O5">
            <v>6491</v>
          </cell>
          <cell r="P5">
            <v>6610</v>
          </cell>
          <cell r="Q5">
            <v>6326</v>
          </cell>
          <cell r="R5">
            <v>6390</v>
          </cell>
          <cell r="S5">
            <v>6571</v>
          </cell>
          <cell r="T5">
            <v>6386</v>
          </cell>
          <cell r="U5">
            <v>5969</v>
          </cell>
          <cell r="V5">
            <v>6073</v>
          </cell>
        </row>
        <row r="6">
          <cell r="A6" t="str">
            <v>Lugo</v>
          </cell>
          <cell r="C6">
            <v>16089</v>
          </cell>
          <cell r="D6">
            <v>14579</v>
          </cell>
          <cell r="E6">
            <v>14579</v>
          </cell>
          <cell r="F6">
            <v>16539</v>
          </cell>
          <cell r="G6">
            <v>17279</v>
          </cell>
          <cell r="H6">
            <v>19850</v>
          </cell>
          <cell r="I6">
            <v>18289</v>
          </cell>
          <cell r="J6">
            <v>18276</v>
          </cell>
          <cell r="K6">
            <v>18352</v>
          </cell>
          <cell r="L6">
            <v>18730</v>
          </cell>
          <cell r="M6">
            <v>17479</v>
          </cell>
          <cell r="N6">
            <v>18015</v>
          </cell>
          <cell r="O6">
            <v>18627</v>
          </cell>
          <cell r="P6">
            <v>18569</v>
          </cell>
          <cell r="Q6">
            <v>17697</v>
          </cell>
          <cell r="R6">
            <v>18097</v>
          </cell>
          <cell r="S6">
            <v>17257</v>
          </cell>
          <cell r="T6">
            <v>16329</v>
          </cell>
          <cell r="U6">
            <v>14649</v>
          </cell>
          <cell r="V6">
            <v>14272</v>
          </cell>
        </row>
        <row r="7">
          <cell r="A7" t="str">
            <v>Ourense</v>
          </cell>
          <cell r="C7">
            <v>15669</v>
          </cell>
          <cell r="D7">
            <v>14057</v>
          </cell>
          <cell r="E7">
            <v>14057</v>
          </cell>
          <cell r="F7">
            <v>14488</v>
          </cell>
          <cell r="G7">
            <v>17131</v>
          </cell>
          <cell r="H7">
            <v>15565</v>
          </cell>
          <cell r="I7">
            <v>15278</v>
          </cell>
          <cell r="J7">
            <v>15278</v>
          </cell>
          <cell r="K7">
            <v>16736</v>
          </cell>
          <cell r="L7">
            <v>14098</v>
          </cell>
          <cell r="M7" t="str">
            <v>                                                                                                                                                                                                              </v>
          </cell>
          <cell r="N7">
            <v>13296</v>
          </cell>
          <cell r="O7">
            <v>12693</v>
          </cell>
          <cell r="P7">
            <v>13375</v>
          </cell>
          <cell r="Q7">
            <v>12803</v>
          </cell>
          <cell r="R7">
            <v>13141</v>
          </cell>
          <cell r="S7">
            <v>12419</v>
          </cell>
          <cell r="T7">
            <v>11544</v>
          </cell>
          <cell r="U7">
            <v>11006</v>
          </cell>
          <cell r="V7">
            <v>10028</v>
          </cell>
        </row>
        <row r="8">
          <cell r="A8" t="str">
            <v>Pontevedra</v>
          </cell>
          <cell r="C8">
            <v>7325</v>
          </cell>
          <cell r="D8">
            <v>5264</v>
          </cell>
          <cell r="E8">
            <v>5264</v>
          </cell>
          <cell r="F8">
            <v>5880</v>
          </cell>
          <cell r="G8">
            <v>6456</v>
          </cell>
          <cell r="H8">
            <v>5876</v>
          </cell>
          <cell r="I8">
            <v>5214</v>
          </cell>
          <cell r="J8">
            <v>5214</v>
          </cell>
          <cell r="K8">
            <v>5632</v>
          </cell>
          <cell r="L8">
            <v>5630</v>
          </cell>
          <cell r="M8">
            <v>5773</v>
          </cell>
          <cell r="N8">
            <v>5902</v>
          </cell>
          <cell r="O8">
            <v>6073</v>
          </cell>
          <cell r="P8">
            <v>6607</v>
          </cell>
          <cell r="Q8">
            <v>7223</v>
          </cell>
          <cell r="R8">
            <v>8139</v>
          </cell>
          <cell r="S8">
            <v>8511</v>
          </cell>
          <cell r="T8">
            <v>8628</v>
          </cell>
          <cell r="U8">
            <v>8914</v>
          </cell>
          <cell r="V8">
            <v>8947</v>
          </cell>
        </row>
        <row r="9">
          <cell r="A9" t="str">
            <v>Galicia</v>
          </cell>
          <cell r="C9">
            <v>44000</v>
          </cell>
          <cell r="D9">
            <v>37634</v>
          </cell>
          <cell r="E9">
            <v>37634</v>
          </cell>
          <cell r="F9">
            <v>41513</v>
          </cell>
          <cell r="G9">
            <v>45757</v>
          </cell>
          <cell r="H9">
            <v>45900</v>
          </cell>
          <cell r="I9">
            <v>43718</v>
          </cell>
          <cell r="J9">
            <v>43718</v>
          </cell>
          <cell r="K9">
            <v>46421</v>
          </cell>
          <cell r="L9">
            <v>44266</v>
          </cell>
          <cell r="M9">
            <v>43479</v>
          </cell>
          <cell r="N9">
            <v>43985</v>
          </cell>
          <cell r="O9">
            <v>43884</v>
          </cell>
          <cell r="P9">
            <v>45161</v>
          </cell>
          <cell r="Q9">
            <v>44049</v>
          </cell>
          <cell r="R9">
            <v>45767</v>
          </cell>
          <cell r="S9">
            <v>44758</v>
          </cell>
          <cell r="T9">
            <v>42887</v>
          </cell>
          <cell r="U9">
            <v>40538</v>
          </cell>
          <cell r="V9">
            <v>39320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ino"/>
    </sheetNames>
    <sheetDataSet>
      <sheetData sheetId="0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</row>
        <row r="5">
          <cell r="A5" t="str">
            <v>A Coruña</v>
          </cell>
          <cell r="C5">
            <v>47647</v>
          </cell>
          <cell r="D5">
            <v>39355</v>
          </cell>
          <cell r="E5">
            <v>39355</v>
          </cell>
          <cell r="F5">
            <v>44848</v>
          </cell>
          <cell r="G5">
            <v>47483</v>
          </cell>
          <cell r="H5">
            <v>44027</v>
          </cell>
          <cell r="I5">
            <v>34696</v>
          </cell>
          <cell r="J5">
            <v>34697</v>
          </cell>
          <cell r="K5">
            <v>35656</v>
          </cell>
          <cell r="L5">
            <v>37370</v>
          </cell>
          <cell r="M5">
            <v>37818</v>
          </cell>
          <cell r="N5">
            <v>36502</v>
          </cell>
          <cell r="O5">
            <v>33575</v>
          </cell>
          <cell r="P5">
            <v>33935</v>
          </cell>
          <cell r="Q5">
            <v>30076</v>
          </cell>
          <cell r="R5">
            <v>29417</v>
          </cell>
          <cell r="S5">
            <v>28568</v>
          </cell>
          <cell r="T5">
            <v>27054</v>
          </cell>
          <cell r="U5">
            <v>24969</v>
          </cell>
          <cell r="V5">
            <v>24362</v>
          </cell>
        </row>
        <row r="6">
          <cell r="A6" t="str">
            <v>Lugo</v>
          </cell>
          <cell r="C6">
            <v>82874</v>
          </cell>
          <cell r="D6">
            <v>71070</v>
          </cell>
          <cell r="E6">
            <v>71070</v>
          </cell>
          <cell r="F6">
            <v>79551</v>
          </cell>
          <cell r="G6">
            <v>82673</v>
          </cell>
          <cell r="H6">
            <v>78242</v>
          </cell>
          <cell r="I6">
            <v>68137</v>
          </cell>
          <cell r="J6">
            <v>68108</v>
          </cell>
          <cell r="K6">
            <v>66366</v>
          </cell>
          <cell r="L6">
            <v>65669</v>
          </cell>
          <cell r="M6">
            <v>65254</v>
          </cell>
          <cell r="N6">
            <v>62073</v>
          </cell>
          <cell r="O6">
            <v>57663</v>
          </cell>
          <cell r="P6">
            <v>58387</v>
          </cell>
          <cell r="Q6">
            <v>53406</v>
          </cell>
          <cell r="R6">
            <v>53599</v>
          </cell>
          <cell r="S6">
            <v>50289</v>
          </cell>
          <cell r="T6">
            <v>49485</v>
          </cell>
          <cell r="U6">
            <v>44728</v>
          </cell>
          <cell r="V6">
            <v>44728</v>
          </cell>
        </row>
        <row r="7">
          <cell r="A7" t="str">
            <v>Ourense</v>
          </cell>
          <cell r="C7">
            <v>96368</v>
          </cell>
          <cell r="D7">
            <v>88244</v>
          </cell>
          <cell r="E7">
            <v>88244</v>
          </cell>
          <cell r="F7">
            <v>108051</v>
          </cell>
          <cell r="G7">
            <v>118783</v>
          </cell>
          <cell r="H7">
            <v>108849</v>
          </cell>
          <cell r="I7">
            <v>97964</v>
          </cell>
          <cell r="J7">
            <v>97964</v>
          </cell>
          <cell r="K7">
            <v>97844</v>
          </cell>
          <cell r="L7">
            <v>89813</v>
          </cell>
          <cell r="M7">
            <v>86480</v>
          </cell>
          <cell r="N7">
            <v>82125</v>
          </cell>
          <cell r="O7">
            <v>76885</v>
          </cell>
          <cell r="P7">
            <v>79313</v>
          </cell>
          <cell r="Q7">
            <v>74497</v>
          </cell>
          <cell r="R7">
            <v>77267</v>
          </cell>
          <cell r="S7">
            <v>70029</v>
          </cell>
          <cell r="T7">
            <v>65696</v>
          </cell>
          <cell r="U7">
            <v>63037</v>
          </cell>
          <cell r="V7">
            <v>56991</v>
          </cell>
        </row>
        <row r="8">
          <cell r="A8" t="str">
            <v>Pontevedra</v>
          </cell>
          <cell r="C8">
            <v>59195</v>
          </cell>
          <cell r="D8">
            <v>43763</v>
          </cell>
          <cell r="E8">
            <v>43763</v>
          </cell>
          <cell r="F8">
            <v>45558</v>
          </cell>
          <cell r="G8">
            <v>53241</v>
          </cell>
          <cell r="H8">
            <v>44497</v>
          </cell>
          <cell r="I8">
            <v>35455</v>
          </cell>
          <cell r="J8">
            <v>35455</v>
          </cell>
          <cell r="K8">
            <v>33860</v>
          </cell>
          <cell r="L8">
            <v>33027</v>
          </cell>
          <cell r="M8">
            <v>32698</v>
          </cell>
          <cell r="N8">
            <v>30498</v>
          </cell>
          <cell r="O8">
            <v>28715</v>
          </cell>
          <cell r="P8">
            <v>30152</v>
          </cell>
          <cell r="Q8">
            <v>27257</v>
          </cell>
          <cell r="R8">
            <v>29619</v>
          </cell>
          <cell r="S8">
            <v>27303</v>
          </cell>
          <cell r="T8">
            <v>26037</v>
          </cell>
          <cell r="U8">
            <v>27483</v>
          </cell>
          <cell r="V8">
            <v>26855</v>
          </cell>
        </row>
        <row r="9">
          <cell r="A9" t="str">
            <v>Galicia</v>
          </cell>
          <cell r="C9">
            <v>286084</v>
          </cell>
          <cell r="D9">
            <v>242432</v>
          </cell>
          <cell r="E9">
            <v>242432</v>
          </cell>
          <cell r="F9">
            <v>281008</v>
          </cell>
          <cell r="G9">
            <v>302180</v>
          </cell>
          <cell r="H9">
            <v>275615</v>
          </cell>
          <cell r="I9">
            <v>236252</v>
          </cell>
          <cell r="J9">
            <v>236224</v>
          </cell>
          <cell r="K9">
            <v>233726</v>
          </cell>
          <cell r="L9">
            <v>225879</v>
          </cell>
          <cell r="M9">
            <v>222250</v>
          </cell>
          <cell r="N9">
            <v>211198</v>
          </cell>
          <cell r="O9">
            <v>196838</v>
          </cell>
          <cell r="P9">
            <v>201787</v>
          </cell>
          <cell r="Q9">
            <v>185236</v>
          </cell>
          <cell r="R9">
            <v>189902</v>
          </cell>
          <cell r="S9">
            <v>176189</v>
          </cell>
          <cell r="T9">
            <v>168272</v>
          </cell>
          <cell r="U9">
            <v>160217</v>
          </cell>
          <cell r="V9">
            <v>152936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6"/>
  <sheetViews>
    <sheetView showGridLines="0" tabSelected="1" zoomScale="70" zoomScaleNormal="70" zoomScalePageLayoutView="0" workbookViewId="0" topLeftCell="A1">
      <selection activeCell="M36" sqref="M36"/>
    </sheetView>
  </sheetViews>
  <sheetFormatPr defaultColWidth="11.57421875" defaultRowHeight="15"/>
  <cols>
    <col min="1" max="1" width="12.28125" style="0" customWidth="1"/>
    <col min="2" max="6" width="11.57421875" style="0" customWidth="1"/>
    <col min="7" max="7" width="12.421875" style="0" customWidth="1"/>
    <col min="8" max="10" width="11.57421875" style="0" customWidth="1"/>
    <col min="11" max="11" width="14.7109375" style="0" customWidth="1"/>
    <col min="12" max="12" width="11.57421875" style="0" customWidth="1"/>
  </cols>
  <sheetData>
    <row r="5" ht="14.25">
      <c r="A5" s="1" t="s">
        <v>17</v>
      </c>
    </row>
    <row r="6" ht="7.5" customHeight="1">
      <c r="A6" s="1"/>
    </row>
    <row r="7" ht="14.25">
      <c r="A7" t="s">
        <v>15</v>
      </c>
    </row>
    <row r="8" spans="1:11" ht="15.75" customHeight="1" thickBot="1">
      <c r="A8" s="8" t="s">
        <v>13</v>
      </c>
      <c r="B8" s="10" t="s">
        <v>1</v>
      </c>
      <c r="C8" s="10"/>
      <c r="D8" s="10" t="s">
        <v>2</v>
      </c>
      <c r="E8" s="10"/>
      <c r="F8" s="10" t="s">
        <v>3</v>
      </c>
      <c r="G8" s="10"/>
      <c r="H8" s="10" t="s">
        <v>4</v>
      </c>
      <c r="I8" s="10"/>
      <c r="J8" s="10" t="s">
        <v>5</v>
      </c>
      <c r="K8" s="10"/>
    </row>
    <row r="9" spans="1:11" ht="15" thickTop="1">
      <c r="A9" s="9"/>
      <c r="B9" s="5" t="s">
        <v>6</v>
      </c>
      <c r="C9" s="5" t="s">
        <v>0</v>
      </c>
      <c r="D9" s="5" t="s">
        <v>6</v>
      </c>
      <c r="E9" s="5" t="s">
        <v>0</v>
      </c>
      <c r="F9" s="5" t="s">
        <v>6</v>
      </c>
      <c r="G9" s="5" t="s">
        <v>0</v>
      </c>
      <c r="H9" s="5" t="s">
        <v>6</v>
      </c>
      <c r="I9" s="5" t="s">
        <v>0</v>
      </c>
      <c r="J9" s="5" t="s">
        <v>6</v>
      </c>
      <c r="K9" s="5" t="s">
        <v>0</v>
      </c>
    </row>
    <row r="10" spans="1:11" ht="14.25">
      <c r="A10" s="6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>
      <c r="A11" s="4" t="s">
        <v>7</v>
      </c>
      <c r="B11" s="2">
        <v>4251</v>
      </c>
      <c r="C11" s="2">
        <v>15464</v>
      </c>
      <c r="D11" s="2">
        <v>4485</v>
      </c>
      <c r="E11" s="2">
        <v>18840</v>
      </c>
      <c r="F11" s="2">
        <v>1781</v>
      </c>
      <c r="G11" s="2">
        <v>8566</v>
      </c>
      <c r="H11" s="2">
        <v>5208</v>
      </c>
      <c r="I11" s="2">
        <v>19052</v>
      </c>
      <c r="J11" s="2">
        <f aca="true" t="shared" si="0" ref="J11:K15">B11+D11+F11+H11</f>
        <v>15725</v>
      </c>
      <c r="K11" s="2">
        <f t="shared" si="0"/>
        <v>61922</v>
      </c>
    </row>
    <row r="12" spans="1:11" ht="14.25">
      <c r="A12" s="4" t="s">
        <v>8</v>
      </c>
      <c r="B12" s="2">
        <v>567</v>
      </c>
      <c r="C12" s="2">
        <v>9179</v>
      </c>
      <c r="D12" s="2">
        <v>1219</v>
      </c>
      <c r="E12" s="2">
        <v>22042</v>
      </c>
      <c r="F12" s="3">
        <v>972</v>
      </c>
      <c r="G12" s="2">
        <v>18940</v>
      </c>
      <c r="H12" s="2">
        <v>639</v>
      </c>
      <c r="I12" s="2">
        <v>10694</v>
      </c>
      <c r="J12" s="2">
        <f t="shared" si="0"/>
        <v>3397</v>
      </c>
      <c r="K12" s="2">
        <f t="shared" si="0"/>
        <v>60855</v>
      </c>
    </row>
    <row r="13" spans="1:11" ht="14.25">
      <c r="A13" s="4" t="s">
        <v>9</v>
      </c>
      <c r="B13" s="2">
        <v>20</v>
      </c>
      <c r="C13" s="2">
        <v>1315</v>
      </c>
      <c r="D13" s="2">
        <v>110</v>
      </c>
      <c r="E13" s="2">
        <v>7344</v>
      </c>
      <c r="F13" s="2">
        <v>110</v>
      </c>
      <c r="G13" s="2">
        <v>7836</v>
      </c>
      <c r="H13" s="2">
        <v>36</v>
      </c>
      <c r="I13" s="2">
        <v>2378</v>
      </c>
      <c r="J13" s="2">
        <f t="shared" si="0"/>
        <v>276</v>
      </c>
      <c r="K13" s="2">
        <f t="shared" si="0"/>
        <v>18873</v>
      </c>
    </row>
    <row r="14" spans="1:11" ht="14.25">
      <c r="A14" s="4" t="s">
        <v>10</v>
      </c>
      <c r="B14" s="2">
        <v>8</v>
      </c>
      <c r="C14" s="2">
        <v>1254</v>
      </c>
      <c r="D14" s="2">
        <v>52</v>
      </c>
      <c r="E14" s="2">
        <v>7818</v>
      </c>
      <c r="F14" s="2">
        <v>104</v>
      </c>
      <c r="G14" s="2">
        <v>16737</v>
      </c>
      <c r="H14" s="2">
        <v>21</v>
      </c>
      <c r="I14" s="2">
        <v>3201</v>
      </c>
      <c r="J14" s="2">
        <f t="shared" si="0"/>
        <v>185</v>
      </c>
      <c r="K14" s="2">
        <f t="shared" si="0"/>
        <v>29010</v>
      </c>
    </row>
    <row r="15" spans="1:11" ht="14.25">
      <c r="A15" s="4" t="s">
        <v>11</v>
      </c>
      <c r="B15" s="2">
        <v>8</v>
      </c>
      <c r="C15" s="2">
        <v>3223</v>
      </c>
      <c r="D15" s="2">
        <v>10</v>
      </c>
      <c r="E15" s="2">
        <v>2956</v>
      </c>
      <c r="F15" s="2">
        <v>38</v>
      </c>
      <c r="G15" s="2">
        <v>14940</v>
      </c>
      <c r="H15" s="2">
        <v>1</v>
      </c>
      <c r="I15" s="2">
        <v>477</v>
      </c>
      <c r="J15" s="2">
        <f t="shared" si="0"/>
        <v>57</v>
      </c>
      <c r="K15" s="2">
        <f t="shared" si="0"/>
        <v>21596</v>
      </c>
    </row>
    <row r="16" spans="1:11" ht="14.25">
      <c r="A16" s="4" t="s">
        <v>12</v>
      </c>
      <c r="B16" s="2">
        <f aca="true" t="shared" si="1" ref="B16:K16">SUM(B11:B15)</f>
        <v>4854</v>
      </c>
      <c r="C16" s="2">
        <f t="shared" si="1"/>
        <v>30435</v>
      </c>
      <c r="D16" s="2">
        <f t="shared" si="1"/>
        <v>5876</v>
      </c>
      <c r="E16" s="2">
        <f t="shared" si="1"/>
        <v>59000</v>
      </c>
      <c r="F16" s="2">
        <f t="shared" si="1"/>
        <v>3005</v>
      </c>
      <c r="G16" s="2">
        <f t="shared" si="1"/>
        <v>67019</v>
      </c>
      <c r="H16" s="2">
        <f t="shared" si="1"/>
        <v>5905</v>
      </c>
      <c r="I16" s="2">
        <f t="shared" si="1"/>
        <v>35802</v>
      </c>
      <c r="J16" s="2">
        <f t="shared" si="1"/>
        <v>19640</v>
      </c>
      <c r="K16" s="2">
        <f t="shared" si="1"/>
        <v>192256</v>
      </c>
    </row>
    <row r="17" ht="14.25" customHeight="1">
      <c r="A17" s="1"/>
    </row>
    <row r="18" ht="14.25">
      <c r="A18" t="s">
        <v>14</v>
      </c>
    </row>
    <row r="19" spans="1:11" ht="15" customHeight="1" thickBot="1">
      <c r="A19" s="8" t="s">
        <v>13</v>
      </c>
      <c r="B19" s="10" t="s">
        <v>1</v>
      </c>
      <c r="C19" s="10"/>
      <c r="D19" s="10" t="s">
        <v>2</v>
      </c>
      <c r="E19" s="10"/>
      <c r="F19" s="10" t="s">
        <v>3</v>
      </c>
      <c r="G19" s="10"/>
      <c r="H19" s="10" t="s">
        <v>4</v>
      </c>
      <c r="I19" s="10"/>
      <c r="J19" s="10" t="s">
        <v>5</v>
      </c>
      <c r="K19" s="10"/>
    </row>
    <row r="20" spans="1:11" ht="15" thickTop="1">
      <c r="A20" s="9"/>
      <c r="B20" s="5" t="s">
        <v>6</v>
      </c>
      <c r="C20" s="5" t="s">
        <v>0</v>
      </c>
      <c r="D20" s="5" t="s">
        <v>6</v>
      </c>
      <c r="E20" s="5" t="s">
        <v>0</v>
      </c>
      <c r="F20" s="5" t="s">
        <v>6</v>
      </c>
      <c r="G20" s="5" t="s">
        <v>0</v>
      </c>
      <c r="H20" s="5" t="s">
        <v>6</v>
      </c>
      <c r="I20" s="5" t="s">
        <v>0</v>
      </c>
      <c r="J20" s="5" t="s">
        <v>6</v>
      </c>
      <c r="K20" s="5" t="s">
        <v>0</v>
      </c>
    </row>
    <row r="21" spans="1:11" ht="14.25">
      <c r="A21" s="4" t="s">
        <v>7</v>
      </c>
      <c r="B21" s="2">
        <v>3664</v>
      </c>
      <c r="C21" s="2">
        <v>13260</v>
      </c>
      <c r="D21" s="2">
        <v>3733</v>
      </c>
      <c r="E21" s="2">
        <v>15615</v>
      </c>
      <c r="F21" s="2">
        <v>1661</v>
      </c>
      <c r="G21" s="2">
        <v>7984</v>
      </c>
      <c r="H21" s="2">
        <v>4433</v>
      </c>
      <c r="I21" s="2">
        <v>15941</v>
      </c>
      <c r="J21" s="2">
        <f aca="true" t="shared" si="2" ref="J21:K25">B21+D21+F21+H21</f>
        <v>13491</v>
      </c>
      <c r="K21" s="2">
        <f t="shared" si="2"/>
        <v>52800</v>
      </c>
    </row>
    <row r="22" spans="1:11" ht="14.25">
      <c r="A22" s="4" t="s">
        <v>8</v>
      </c>
      <c r="B22" s="2">
        <v>401</v>
      </c>
      <c r="C22" s="2">
        <v>6288</v>
      </c>
      <c r="D22" s="2">
        <v>968</v>
      </c>
      <c r="E22" s="2">
        <v>17385</v>
      </c>
      <c r="F22" s="3">
        <v>875</v>
      </c>
      <c r="G22" s="2">
        <v>16689</v>
      </c>
      <c r="H22" s="2">
        <v>450</v>
      </c>
      <c r="I22" s="2">
        <v>7069</v>
      </c>
      <c r="J22" s="2">
        <f t="shared" si="2"/>
        <v>2694</v>
      </c>
      <c r="K22" s="2">
        <f t="shared" si="2"/>
        <v>47431</v>
      </c>
    </row>
    <row r="23" spans="1:11" ht="14.25">
      <c r="A23" s="4" t="s">
        <v>9</v>
      </c>
      <c r="B23" s="2">
        <v>18</v>
      </c>
      <c r="C23" s="2">
        <v>1217</v>
      </c>
      <c r="D23" s="2">
        <v>69</v>
      </c>
      <c r="E23" s="2">
        <v>4493</v>
      </c>
      <c r="F23" s="2">
        <v>90</v>
      </c>
      <c r="G23" s="2">
        <v>6373</v>
      </c>
      <c r="H23" s="2">
        <v>22</v>
      </c>
      <c r="I23" s="2">
        <v>1492</v>
      </c>
      <c r="J23" s="2">
        <f t="shared" si="2"/>
        <v>199</v>
      </c>
      <c r="K23" s="2">
        <f t="shared" si="2"/>
        <v>13575</v>
      </c>
    </row>
    <row r="24" spans="1:11" ht="14.25">
      <c r="A24" s="4" t="s">
        <v>10</v>
      </c>
      <c r="B24" s="2">
        <v>4</v>
      </c>
      <c r="C24" s="2">
        <v>637</v>
      </c>
      <c r="D24" s="2">
        <v>36</v>
      </c>
      <c r="E24" s="2">
        <v>5477</v>
      </c>
      <c r="F24" s="2">
        <v>91</v>
      </c>
      <c r="G24" s="2">
        <v>14044</v>
      </c>
      <c r="H24" s="2">
        <v>13</v>
      </c>
      <c r="I24" s="2">
        <v>1876</v>
      </c>
      <c r="J24" s="2">
        <f t="shared" si="2"/>
        <v>144</v>
      </c>
      <c r="K24" s="2">
        <f t="shared" si="2"/>
        <v>22034</v>
      </c>
    </row>
    <row r="25" spans="1:11" ht="14.25">
      <c r="A25" s="4" t="s">
        <v>11</v>
      </c>
      <c r="B25" s="2">
        <v>7</v>
      </c>
      <c r="C25" s="2">
        <v>2960</v>
      </c>
      <c r="D25" s="2">
        <v>6</v>
      </c>
      <c r="E25" s="2">
        <v>1758</v>
      </c>
      <c r="F25" s="2">
        <v>30</v>
      </c>
      <c r="G25" s="2">
        <v>11901</v>
      </c>
      <c r="H25" s="2">
        <v>1</v>
      </c>
      <c r="I25" s="2">
        <v>477</v>
      </c>
      <c r="J25" s="2">
        <f t="shared" si="2"/>
        <v>44</v>
      </c>
      <c r="K25" s="2">
        <f t="shared" si="2"/>
        <v>17096</v>
      </c>
    </row>
    <row r="26" spans="1:11" ht="14.25">
      <c r="A26" s="4" t="s">
        <v>12</v>
      </c>
      <c r="B26" s="2">
        <f aca="true" t="shared" si="3" ref="B26:K26">SUM(B21:B25)</f>
        <v>4094</v>
      </c>
      <c r="C26" s="2">
        <f t="shared" si="3"/>
        <v>24362</v>
      </c>
      <c r="D26" s="2">
        <f t="shared" si="3"/>
        <v>4812</v>
      </c>
      <c r="E26" s="2">
        <f t="shared" si="3"/>
        <v>44728</v>
      </c>
      <c r="F26" s="2">
        <f t="shared" si="3"/>
        <v>2747</v>
      </c>
      <c r="G26" s="2">
        <f t="shared" si="3"/>
        <v>56991</v>
      </c>
      <c r="H26" s="2">
        <f t="shared" si="3"/>
        <v>4919</v>
      </c>
      <c r="I26" s="2">
        <f t="shared" si="3"/>
        <v>26855</v>
      </c>
      <c r="J26" s="2">
        <f t="shared" si="3"/>
        <v>16572</v>
      </c>
      <c r="K26" s="2">
        <f t="shared" si="3"/>
        <v>152936</v>
      </c>
    </row>
    <row r="27" ht="21" customHeight="1"/>
    <row r="28" ht="14.25">
      <c r="A28" t="s">
        <v>16</v>
      </c>
    </row>
    <row r="29" spans="1:11" ht="15" customHeight="1" thickBot="1">
      <c r="A29" s="8" t="s">
        <v>13</v>
      </c>
      <c r="B29" s="10" t="s">
        <v>1</v>
      </c>
      <c r="C29" s="10"/>
      <c r="D29" s="10" t="s">
        <v>2</v>
      </c>
      <c r="E29" s="10"/>
      <c r="F29" s="10" t="s">
        <v>3</v>
      </c>
      <c r="G29" s="10"/>
      <c r="H29" s="10" t="s">
        <v>4</v>
      </c>
      <c r="I29" s="10"/>
      <c r="J29" s="10" t="s">
        <v>5</v>
      </c>
      <c r="K29" s="10"/>
    </row>
    <row r="30" spans="1:11" ht="15" thickTop="1">
      <c r="A30" s="9"/>
      <c r="B30" s="5" t="s">
        <v>6</v>
      </c>
      <c r="C30" s="5" t="s">
        <v>0</v>
      </c>
      <c r="D30" s="5" t="s">
        <v>6</v>
      </c>
      <c r="E30" s="5" t="s">
        <v>0</v>
      </c>
      <c r="F30" s="5" t="s">
        <v>6</v>
      </c>
      <c r="G30" s="5" t="s">
        <v>0</v>
      </c>
      <c r="H30" s="5" t="s">
        <v>6</v>
      </c>
      <c r="I30" s="5" t="s">
        <v>0</v>
      </c>
      <c r="J30" s="5" t="s">
        <v>6</v>
      </c>
      <c r="K30" s="5" t="s">
        <v>0</v>
      </c>
    </row>
    <row r="31" spans="1:11" ht="14.25">
      <c r="A31" s="4" t="s">
        <v>7</v>
      </c>
      <c r="B31" s="2">
        <v>1211</v>
      </c>
      <c r="C31" s="2">
        <v>3648</v>
      </c>
      <c r="D31" s="2">
        <v>1566</v>
      </c>
      <c r="E31" s="2">
        <v>5416</v>
      </c>
      <c r="F31" s="2">
        <v>377</v>
      </c>
      <c r="G31" s="2">
        <v>1447</v>
      </c>
      <c r="H31" s="2">
        <v>1697</v>
      </c>
      <c r="I31" s="2">
        <v>4805</v>
      </c>
      <c r="J31" s="2">
        <f aca="true" t="shared" si="4" ref="J31:K35">B31+D31+F31+H31</f>
        <v>4851</v>
      </c>
      <c r="K31" s="2">
        <f t="shared" si="4"/>
        <v>15316</v>
      </c>
    </row>
    <row r="32" spans="1:11" ht="14.25">
      <c r="A32" s="4" t="s">
        <v>8</v>
      </c>
      <c r="B32" s="2">
        <v>96</v>
      </c>
      <c r="C32" s="2">
        <v>1695</v>
      </c>
      <c r="D32" s="2">
        <v>262</v>
      </c>
      <c r="E32" s="2">
        <v>4988</v>
      </c>
      <c r="F32" s="3">
        <v>148</v>
      </c>
      <c r="G32" s="2">
        <v>3002</v>
      </c>
      <c r="H32" s="2">
        <v>143</v>
      </c>
      <c r="I32" s="2">
        <v>2614</v>
      </c>
      <c r="J32" s="2">
        <f t="shared" si="4"/>
        <v>649</v>
      </c>
      <c r="K32" s="2">
        <f t="shared" si="4"/>
        <v>12299</v>
      </c>
    </row>
    <row r="33" spans="1:11" ht="14.25">
      <c r="A33" s="4" t="s">
        <v>9</v>
      </c>
      <c r="B33" s="2">
        <v>4</v>
      </c>
      <c r="C33" s="2">
        <v>272</v>
      </c>
      <c r="D33" s="2">
        <v>26</v>
      </c>
      <c r="E33" s="2">
        <v>1732</v>
      </c>
      <c r="F33" s="2">
        <v>31</v>
      </c>
      <c r="G33" s="2">
        <v>2190</v>
      </c>
      <c r="H33" s="2">
        <v>14</v>
      </c>
      <c r="I33" s="2">
        <v>925</v>
      </c>
      <c r="J33" s="2">
        <f t="shared" si="4"/>
        <v>75</v>
      </c>
      <c r="K33" s="2">
        <f t="shared" si="4"/>
        <v>5119</v>
      </c>
    </row>
    <row r="34" spans="1:11" ht="14.25">
      <c r="A34" s="4" t="s">
        <v>10</v>
      </c>
      <c r="B34" s="2">
        <v>3</v>
      </c>
      <c r="C34" s="2">
        <v>458</v>
      </c>
      <c r="D34" s="2">
        <v>13</v>
      </c>
      <c r="E34" s="2">
        <v>1878</v>
      </c>
      <c r="F34" s="2">
        <v>15</v>
      </c>
      <c r="G34" s="2">
        <v>2336</v>
      </c>
      <c r="H34" s="2">
        <v>4</v>
      </c>
      <c r="I34" s="2">
        <v>603</v>
      </c>
      <c r="J34" s="2">
        <f t="shared" si="4"/>
        <v>35</v>
      </c>
      <c r="K34" s="2">
        <f t="shared" si="4"/>
        <v>5275</v>
      </c>
    </row>
    <row r="35" spans="1:11" ht="14.25">
      <c r="A35" s="4" t="s">
        <v>11</v>
      </c>
      <c r="B35" s="2">
        <v>0</v>
      </c>
      <c r="C35" s="2">
        <v>0</v>
      </c>
      <c r="D35" s="2">
        <v>1</v>
      </c>
      <c r="E35" s="2">
        <v>258</v>
      </c>
      <c r="F35" s="2">
        <v>3</v>
      </c>
      <c r="G35" s="2">
        <v>1053</v>
      </c>
      <c r="H35" s="2">
        <v>0</v>
      </c>
      <c r="I35" s="2">
        <v>0</v>
      </c>
      <c r="J35" s="2">
        <f t="shared" si="4"/>
        <v>4</v>
      </c>
      <c r="K35" s="2">
        <f t="shared" si="4"/>
        <v>1311</v>
      </c>
    </row>
    <row r="36" spans="1:11" ht="14.25">
      <c r="A36" s="4" t="s">
        <v>12</v>
      </c>
      <c r="B36" s="2">
        <f aca="true" t="shared" si="5" ref="B36:K36">SUM(B31:B35)</f>
        <v>1314</v>
      </c>
      <c r="C36" s="2">
        <f t="shared" si="5"/>
        <v>6073</v>
      </c>
      <c r="D36" s="2">
        <f t="shared" si="5"/>
        <v>1868</v>
      </c>
      <c r="E36" s="2">
        <f t="shared" si="5"/>
        <v>14272</v>
      </c>
      <c r="F36" s="2">
        <f t="shared" si="5"/>
        <v>574</v>
      </c>
      <c r="G36" s="2">
        <f t="shared" si="5"/>
        <v>10028</v>
      </c>
      <c r="H36" s="2">
        <f t="shared" si="5"/>
        <v>1858</v>
      </c>
      <c r="I36" s="2">
        <f t="shared" si="5"/>
        <v>8947</v>
      </c>
      <c r="J36" s="2">
        <f t="shared" si="5"/>
        <v>5614</v>
      </c>
      <c r="K36" s="2">
        <f t="shared" si="5"/>
        <v>39320</v>
      </c>
    </row>
  </sheetData>
  <sheetProtection/>
  <mergeCells count="18">
    <mergeCell ref="J8:K8"/>
    <mergeCell ref="A8:A9"/>
    <mergeCell ref="B8:C8"/>
    <mergeCell ref="D8:E8"/>
    <mergeCell ref="F8:G8"/>
    <mergeCell ref="H8:I8"/>
    <mergeCell ref="A19:A20"/>
    <mergeCell ref="B19:C19"/>
    <mergeCell ref="D19:E19"/>
    <mergeCell ref="F19:G19"/>
    <mergeCell ref="H19:I19"/>
    <mergeCell ref="J19:K19"/>
    <mergeCell ref="A29:A30"/>
    <mergeCell ref="B29:C29"/>
    <mergeCell ref="D29:E29"/>
    <mergeCell ref="F29:G29"/>
    <mergeCell ref="H29:I29"/>
    <mergeCell ref="J29:K29"/>
  </mergeCells>
  <printOptions/>
  <pageMargins left="0.7086614173228347" right="0.7086614173228347" top="1.141732283464567" bottom="0.7480314960629921" header="0.31496062992125984" footer="0.31496062992125984"/>
  <pageSetup fitToHeight="1" fitToWidth="1" horizontalDpi="200" verticalDpi="200" orientation="landscape" paperSize="9" scale="98" r:id="rId2"/>
  <headerFooter>
    <oddHeader>&amp;C&amp;G</oddHeader>
    <oddFooter>&amp;Restatistica.mediorural@xunta.gal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A29" sqref="A29"/>
    </sheetView>
  </sheetViews>
  <sheetFormatPr defaultColWidth="11.57421875" defaultRowHeight="15"/>
  <cols>
    <col min="1" max="1" width="18.421875" style="0" customWidth="1"/>
    <col min="2" max="2" width="13.421875" style="0" bestFit="1" customWidth="1"/>
    <col min="3" max="3" width="9.57421875" style="0" bestFit="1" customWidth="1"/>
    <col min="4" max="4" width="8.57421875" style="0" customWidth="1"/>
    <col min="5" max="5" width="13.421875" style="0" bestFit="1" customWidth="1"/>
    <col min="6" max="6" width="9.57421875" style="0" bestFit="1" customWidth="1"/>
    <col min="7" max="7" width="11.57421875" style="0" customWidth="1"/>
    <col min="8" max="8" width="13.421875" style="0" bestFit="1" customWidth="1"/>
    <col min="9" max="10" width="11.57421875" style="0" customWidth="1"/>
    <col min="11" max="11" width="13.421875" style="0" bestFit="1" customWidth="1"/>
    <col min="12" max="13" width="11.57421875" style="0" customWidth="1"/>
    <col min="14" max="14" width="13.421875" style="0" bestFit="1" customWidth="1"/>
  </cols>
  <sheetData>
    <row r="1" spans="1:16" ht="14.25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4.25">
      <c r="A3" s="12"/>
      <c r="B3" s="13" t="s">
        <v>19</v>
      </c>
      <c r="C3" s="14"/>
      <c r="D3" s="15"/>
      <c r="E3" s="13" t="s">
        <v>20</v>
      </c>
      <c r="F3" s="14"/>
      <c r="G3" s="15"/>
      <c r="H3" s="13" t="s">
        <v>21</v>
      </c>
      <c r="I3" s="14"/>
      <c r="J3" s="15"/>
      <c r="K3" s="13" t="s">
        <v>22</v>
      </c>
      <c r="L3" s="14"/>
      <c r="M3" s="15"/>
      <c r="N3" s="13" t="s">
        <v>23</v>
      </c>
      <c r="O3" s="14"/>
      <c r="P3" s="15"/>
    </row>
    <row r="4" spans="1:16" ht="14.25">
      <c r="A4" s="12"/>
      <c r="B4" s="5" t="s">
        <v>24</v>
      </c>
      <c r="C4" s="5" t="s">
        <v>25</v>
      </c>
      <c r="D4" s="5" t="s">
        <v>26</v>
      </c>
      <c r="E4" s="5" t="s">
        <v>24</v>
      </c>
      <c r="F4" s="5" t="s">
        <v>25</v>
      </c>
      <c r="G4" s="5" t="s">
        <v>26</v>
      </c>
      <c r="H4" s="5" t="s">
        <v>24</v>
      </c>
      <c r="I4" s="5" t="s">
        <v>25</v>
      </c>
      <c r="J4" s="5" t="s">
        <v>26</v>
      </c>
      <c r="K4" s="5" t="s">
        <v>24</v>
      </c>
      <c r="L4" s="5" t="s">
        <v>25</v>
      </c>
      <c r="M4" s="5" t="s">
        <v>26</v>
      </c>
      <c r="N4" s="5" t="s">
        <v>24</v>
      </c>
      <c r="O4" s="5" t="s">
        <v>25</v>
      </c>
      <c r="P4" s="5" t="s">
        <v>26</v>
      </c>
    </row>
    <row r="5" spans="1:16" ht="14.25">
      <c r="A5" s="16" t="s">
        <v>27</v>
      </c>
      <c r="B5" s="17">
        <v>3540</v>
      </c>
      <c r="C5" s="17">
        <v>20381</v>
      </c>
      <c r="D5" s="17" t="s">
        <v>28</v>
      </c>
      <c r="E5" s="17">
        <v>4008</v>
      </c>
      <c r="F5" s="17">
        <v>33092</v>
      </c>
      <c r="G5" s="17" t="s">
        <v>28</v>
      </c>
      <c r="H5" s="17">
        <v>2431</v>
      </c>
      <c r="I5" s="17">
        <v>45820</v>
      </c>
      <c r="J5" s="17" t="s">
        <v>28</v>
      </c>
      <c r="K5" s="17">
        <v>4047</v>
      </c>
      <c r="L5" s="17">
        <v>20910</v>
      </c>
      <c r="M5" s="17"/>
      <c r="N5" s="17">
        <f aca="true" t="shared" si="0" ref="N5:O7">SUM(K5,H5,E5,B5)</f>
        <v>14026</v>
      </c>
      <c r="O5" s="17">
        <f t="shared" si="0"/>
        <v>120203</v>
      </c>
      <c r="P5" s="17" t="s">
        <v>28</v>
      </c>
    </row>
    <row r="6" spans="1:16" ht="14.25">
      <c r="A6" s="16" t="s">
        <v>29</v>
      </c>
      <c r="B6" s="17">
        <v>760</v>
      </c>
      <c r="C6" s="17"/>
      <c r="D6" s="17">
        <v>3573</v>
      </c>
      <c r="E6" s="17">
        <v>1064</v>
      </c>
      <c r="F6" s="17"/>
      <c r="G6" s="17">
        <v>7950</v>
      </c>
      <c r="H6" s="17">
        <v>258</v>
      </c>
      <c r="I6" s="17"/>
      <c r="J6" s="17">
        <v>3937</v>
      </c>
      <c r="K6" s="17">
        <v>986</v>
      </c>
      <c r="L6" s="17"/>
      <c r="M6" s="17">
        <v>4838</v>
      </c>
      <c r="N6" s="17">
        <f t="shared" si="0"/>
        <v>3068</v>
      </c>
      <c r="O6" s="17">
        <f t="shared" si="0"/>
        <v>0</v>
      </c>
      <c r="P6" s="17">
        <f>SUM(M6,J6,G6,D6)</f>
        <v>20298</v>
      </c>
    </row>
    <row r="7" spans="1:16" ht="14.25">
      <c r="A7" s="16" t="s">
        <v>30</v>
      </c>
      <c r="B7" s="17">
        <v>554</v>
      </c>
      <c r="C7" s="17">
        <v>3981</v>
      </c>
      <c r="D7" s="17">
        <v>2500</v>
      </c>
      <c r="E7" s="17">
        <v>804</v>
      </c>
      <c r="F7" s="17">
        <v>11636</v>
      </c>
      <c r="G7" s="17">
        <v>6322</v>
      </c>
      <c r="H7" s="17">
        <v>316</v>
      </c>
      <c r="I7" s="17">
        <v>11171</v>
      </c>
      <c r="J7" s="17">
        <v>6091</v>
      </c>
      <c r="K7" s="17">
        <v>872</v>
      </c>
      <c r="L7" s="17">
        <v>5945</v>
      </c>
      <c r="M7" s="17">
        <v>4109</v>
      </c>
      <c r="N7" s="17">
        <f t="shared" si="0"/>
        <v>2546</v>
      </c>
      <c r="O7" s="17">
        <f t="shared" si="0"/>
        <v>32733</v>
      </c>
      <c r="P7" s="17">
        <f>SUM(M7,J7,G7,D7)</f>
        <v>19022</v>
      </c>
    </row>
    <row r="8" spans="1:16" ht="14.25">
      <c r="A8" s="16" t="s">
        <v>12</v>
      </c>
      <c r="B8" s="17">
        <f>SUM(B5:B7)</f>
        <v>4854</v>
      </c>
      <c r="C8" s="17">
        <f>SUM(C5:C7)</f>
        <v>24362</v>
      </c>
      <c r="D8" s="17">
        <f>SUM(D5:D7)</f>
        <v>6073</v>
      </c>
      <c r="E8" s="17">
        <f aca="true" t="shared" si="1" ref="E8:M8">SUM(E5:E7)</f>
        <v>5876</v>
      </c>
      <c r="F8" s="17">
        <f t="shared" si="1"/>
        <v>44728</v>
      </c>
      <c r="G8" s="17">
        <f t="shared" si="1"/>
        <v>14272</v>
      </c>
      <c r="H8" s="17">
        <f t="shared" si="1"/>
        <v>3005</v>
      </c>
      <c r="I8" s="17">
        <f t="shared" si="1"/>
        <v>56991</v>
      </c>
      <c r="J8" s="17">
        <f t="shared" si="1"/>
        <v>10028</v>
      </c>
      <c r="K8" s="17">
        <f t="shared" si="1"/>
        <v>5905</v>
      </c>
      <c r="L8" s="17">
        <f t="shared" si="1"/>
        <v>26855</v>
      </c>
      <c r="M8" s="17">
        <f t="shared" si="1"/>
        <v>8947</v>
      </c>
      <c r="N8" s="17">
        <f>SUM(N5:N7)</f>
        <v>19640</v>
      </c>
      <c r="O8" s="17">
        <f>SUM(O5:O7)</f>
        <v>152936</v>
      </c>
      <c r="P8" s="17">
        <f>SUM(P5:P7)</f>
        <v>39320</v>
      </c>
    </row>
    <row r="10" ht="14.25">
      <c r="P10" t="s">
        <v>31</v>
      </c>
    </row>
  </sheetData>
  <sheetProtection/>
  <mergeCells count="5">
    <mergeCell ref="B3:D3"/>
    <mergeCell ref="E3:G3"/>
    <mergeCell ref="H3:J3"/>
    <mergeCell ref="K3:M3"/>
    <mergeCell ref="N3:P3"/>
  </mergeCells>
  <printOptions/>
  <pageMargins left="0.4330708661417323" right="0.1968503937007874" top="1.7322834645669292" bottom="0.7480314960629921" header="0.31496062992125984" footer="0.31496062992125984"/>
  <pageSetup horizontalDpi="200" verticalDpi="200" orientation="landscape" paperSize="9" scale="70" r:id="rId2"/>
  <headerFooter>
    <oddHeader>&amp;L&amp;G&amp;Restatistica.mediorural@xunta.es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PageLayoutView="0" workbookViewId="0" topLeftCell="A1">
      <selection activeCell="T12" sqref="T12"/>
    </sheetView>
  </sheetViews>
  <sheetFormatPr defaultColWidth="11.421875" defaultRowHeight="15"/>
  <cols>
    <col min="1" max="1" width="13.00390625" style="19" customWidth="1"/>
    <col min="2" max="8" width="7.8515625" style="19" customWidth="1"/>
    <col min="9" max="15" width="8.00390625" style="19" customWidth="1"/>
    <col min="16" max="19" width="7.421875" style="19" bestFit="1" customWidth="1"/>
    <col min="20" max="21" width="7.8515625" style="19" customWidth="1"/>
    <col min="22" max="22" width="6.7109375" style="19" bestFit="1" customWidth="1"/>
    <col min="23" max="16384" width="11.421875" style="19" customWidth="1"/>
  </cols>
  <sheetData>
    <row r="1" ht="11.25">
      <c r="A1" s="19" t="s">
        <v>35</v>
      </c>
    </row>
    <row r="3" spans="1:22" ht="11.25">
      <c r="A3" s="20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5"/>
      <c r="P3" s="35"/>
      <c r="Q3" s="35"/>
      <c r="R3" s="35"/>
      <c r="S3" s="35"/>
      <c r="T3" s="35"/>
      <c r="U3" s="35"/>
      <c r="V3" s="35"/>
    </row>
    <row r="4" spans="1:22" ht="11.25">
      <c r="A4" s="24"/>
      <c r="B4" s="25">
        <v>1999</v>
      </c>
      <c r="C4" s="25">
        <v>2000</v>
      </c>
      <c r="D4" s="25">
        <v>2001</v>
      </c>
      <c r="E4" s="25">
        <v>2002</v>
      </c>
      <c r="F4" s="26">
        <v>2003</v>
      </c>
      <c r="G4" s="26">
        <v>2004</v>
      </c>
      <c r="H4" s="26">
        <v>2005</v>
      </c>
      <c r="I4" s="26">
        <v>2006</v>
      </c>
      <c r="J4" s="26">
        <v>2007</v>
      </c>
      <c r="K4" s="26">
        <v>2008</v>
      </c>
      <c r="L4" s="26">
        <v>2009</v>
      </c>
      <c r="M4" s="26">
        <v>2010</v>
      </c>
      <c r="N4" s="26">
        <v>2011</v>
      </c>
      <c r="O4" s="26">
        <v>2012</v>
      </c>
      <c r="P4" s="26">
        <v>2013</v>
      </c>
      <c r="Q4" s="26">
        <v>2014</v>
      </c>
      <c r="R4" s="26">
        <v>2015</v>
      </c>
      <c r="S4" s="26">
        <v>2016</v>
      </c>
      <c r="T4" s="26">
        <v>2017</v>
      </c>
      <c r="U4" s="26">
        <v>2018</v>
      </c>
      <c r="V4" s="26">
        <v>2019</v>
      </c>
    </row>
    <row r="5" spans="1:22" ht="11.25">
      <c r="A5" s="27" t="s">
        <v>1</v>
      </c>
      <c r="B5" s="28">
        <v>57268</v>
      </c>
      <c r="C5" s="28">
        <v>47647</v>
      </c>
      <c r="D5" s="28">
        <v>39355</v>
      </c>
      <c r="E5" s="28">
        <v>39355</v>
      </c>
      <c r="F5" s="29">
        <v>44848</v>
      </c>
      <c r="G5" s="29">
        <v>47483</v>
      </c>
      <c r="H5" s="29">
        <v>44027</v>
      </c>
      <c r="I5" s="29">
        <v>34696</v>
      </c>
      <c r="J5" s="29">
        <v>34697</v>
      </c>
      <c r="K5" s="29">
        <v>35656</v>
      </c>
      <c r="L5" s="29">
        <v>37370</v>
      </c>
      <c r="M5" s="29">
        <v>37818</v>
      </c>
      <c r="N5" s="29">
        <v>36502</v>
      </c>
      <c r="O5" s="29">
        <v>33575</v>
      </c>
      <c r="P5" s="29">
        <v>33935</v>
      </c>
      <c r="Q5" s="29">
        <v>30076</v>
      </c>
      <c r="R5" s="29">
        <v>29417</v>
      </c>
      <c r="S5" s="29">
        <v>28568</v>
      </c>
      <c r="T5" s="29">
        <v>27054</v>
      </c>
      <c r="U5" s="29">
        <v>24969</v>
      </c>
      <c r="V5" s="29">
        <v>24362</v>
      </c>
    </row>
    <row r="6" spans="1:22" ht="11.25">
      <c r="A6" s="27" t="s">
        <v>2</v>
      </c>
      <c r="B6" s="28">
        <v>99168</v>
      </c>
      <c r="C6" s="28">
        <v>82874</v>
      </c>
      <c r="D6" s="28">
        <v>71070</v>
      </c>
      <c r="E6" s="28">
        <v>71070</v>
      </c>
      <c r="F6" s="29">
        <v>79551</v>
      </c>
      <c r="G6" s="29">
        <v>82673</v>
      </c>
      <c r="H6" s="29">
        <v>78242</v>
      </c>
      <c r="I6" s="29">
        <v>68137</v>
      </c>
      <c r="J6" s="29">
        <v>68108</v>
      </c>
      <c r="K6" s="29">
        <v>66366</v>
      </c>
      <c r="L6" s="29">
        <v>65669</v>
      </c>
      <c r="M6" s="29">
        <v>65254</v>
      </c>
      <c r="N6" s="29">
        <v>62073</v>
      </c>
      <c r="O6" s="29">
        <v>57663</v>
      </c>
      <c r="P6" s="29">
        <v>58387</v>
      </c>
      <c r="Q6" s="29">
        <v>53406</v>
      </c>
      <c r="R6" s="29">
        <v>53599</v>
      </c>
      <c r="S6" s="29">
        <v>50289</v>
      </c>
      <c r="T6" s="29">
        <v>49485</v>
      </c>
      <c r="U6" s="29">
        <v>44728</v>
      </c>
      <c r="V6" s="29">
        <v>44728</v>
      </c>
    </row>
    <row r="7" spans="1:22" ht="11.25">
      <c r="A7" s="27" t="s">
        <v>3</v>
      </c>
      <c r="B7" s="28">
        <v>131291</v>
      </c>
      <c r="C7" s="28">
        <v>96368</v>
      </c>
      <c r="D7" s="28">
        <v>88244</v>
      </c>
      <c r="E7" s="28">
        <v>88244</v>
      </c>
      <c r="F7" s="29">
        <v>108051</v>
      </c>
      <c r="G7" s="29">
        <v>118783</v>
      </c>
      <c r="H7" s="29">
        <v>108849</v>
      </c>
      <c r="I7" s="29">
        <v>97964</v>
      </c>
      <c r="J7" s="29">
        <v>97964</v>
      </c>
      <c r="K7" s="29">
        <v>97844</v>
      </c>
      <c r="L7" s="29">
        <v>89813</v>
      </c>
      <c r="M7" s="29">
        <v>86480</v>
      </c>
      <c r="N7" s="29">
        <v>82125</v>
      </c>
      <c r="O7" s="29">
        <v>76885</v>
      </c>
      <c r="P7" s="29">
        <v>79313</v>
      </c>
      <c r="Q7" s="29">
        <v>74497</v>
      </c>
      <c r="R7" s="29">
        <v>77267</v>
      </c>
      <c r="S7" s="29">
        <v>70029</v>
      </c>
      <c r="T7" s="29">
        <v>65696</v>
      </c>
      <c r="U7" s="29">
        <v>63037</v>
      </c>
      <c r="V7" s="29">
        <v>56991</v>
      </c>
    </row>
    <row r="8" spans="1:22" ht="11.25">
      <c r="A8" s="30" t="s">
        <v>4</v>
      </c>
      <c r="B8" s="31">
        <v>70565</v>
      </c>
      <c r="C8" s="31">
        <v>59195</v>
      </c>
      <c r="D8" s="31">
        <v>43763</v>
      </c>
      <c r="E8" s="31">
        <v>43763</v>
      </c>
      <c r="F8" s="32">
        <v>45558</v>
      </c>
      <c r="G8" s="32">
        <v>53241</v>
      </c>
      <c r="H8" s="32">
        <v>44497</v>
      </c>
      <c r="I8" s="32">
        <v>35455</v>
      </c>
      <c r="J8" s="32">
        <v>35455</v>
      </c>
      <c r="K8" s="32">
        <v>33860</v>
      </c>
      <c r="L8" s="32">
        <v>33027</v>
      </c>
      <c r="M8" s="32">
        <v>32698</v>
      </c>
      <c r="N8" s="32">
        <v>30498</v>
      </c>
      <c r="O8" s="32">
        <v>28715</v>
      </c>
      <c r="P8" s="32">
        <v>30152</v>
      </c>
      <c r="Q8" s="32">
        <v>27257</v>
      </c>
      <c r="R8" s="32">
        <v>29619</v>
      </c>
      <c r="S8" s="32">
        <v>27303</v>
      </c>
      <c r="T8" s="32">
        <v>26037</v>
      </c>
      <c r="U8" s="32">
        <v>27483</v>
      </c>
      <c r="V8" s="32">
        <v>26855</v>
      </c>
    </row>
    <row r="9" spans="1:22" ht="11.25">
      <c r="A9" s="30" t="s">
        <v>5</v>
      </c>
      <c r="B9" s="31">
        <v>358292</v>
      </c>
      <c r="C9" s="31">
        <v>286084</v>
      </c>
      <c r="D9" s="31">
        <v>242432</v>
      </c>
      <c r="E9" s="31">
        <v>242432</v>
      </c>
      <c r="F9" s="32">
        <v>281008</v>
      </c>
      <c r="G9" s="32">
        <v>302180</v>
      </c>
      <c r="H9" s="32">
        <v>275615</v>
      </c>
      <c r="I9" s="32">
        <v>236252</v>
      </c>
      <c r="J9" s="32">
        <v>236224</v>
      </c>
      <c r="K9" s="32">
        <v>233726</v>
      </c>
      <c r="L9" s="32">
        <v>225879</v>
      </c>
      <c r="M9" s="32">
        <v>222250</v>
      </c>
      <c r="N9" s="32">
        <v>211198</v>
      </c>
      <c r="O9" s="32">
        <v>196838</v>
      </c>
      <c r="P9" s="32">
        <f aca="true" t="shared" si="0" ref="P9:U9">SUM(P5:P8)</f>
        <v>201787</v>
      </c>
      <c r="Q9" s="32">
        <f t="shared" si="0"/>
        <v>185236</v>
      </c>
      <c r="R9" s="32">
        <f t="shared" si="0"/>
        <v>189902</v>
      </c>
      <c r="S9" s="32">
        <f t="shared" si="0"/>
        <v>176189</v>
      </c>
      <c r="T9" s="32">
        <f t="shared" si="0"/>
        <v>168272</v>
      </c>
      <c r="U9" s="32">
        <f t="shared" si="0"/>
        <v>160217</v>
      </c>
      <c r="V9" s="32">
        <f>SUM(V5:V8)</f>
        <v>152936</v>
      </c>
    </row>
  </sheetData>
  <sheetProtection/>
  <mergeCells count="1">
    <mergeCell ref="A3:A4"/>
  </mergeCells>
  <printOptions/>
  <pageMargins left="0.8661417322834646" right="0.35433070866141736" top="1.5748031496062993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>&amp;C&amp;G</oddHeader>
    <oddFooter>&amp;Restatistica.mediorural@xunta.gal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85" zoomScaleNormal="85" zoomScalePageLayoutView="0" workbookViewId="0" topLeftCell="A1">
      <selection activeCell="K40" sqref="K40"/>
    </sheetView>
  </sheetViews>
  <sheetFormatPr defaultColWidth="11.421875" defaultRowHeight="15"/>
  <cols>
    <col min="1" max="1" width="13.00390625" style="19" customWidth="1"/>
    <col min="2" max="8" width="7.8515625" style="19" customWidth="1"/>
    <col min="9" max="13" width="7.7109375" style="19" customWidth="1"/>
    <col min="14" max="15" width="8.00390625" style="19" customWidth="1"/>
    <col min="16" max="21" width="6.57421875" style="19" bestFit="1" customWidth="1"/>
    <col min="22" max="22" width="6.00390625" style="19" bestFit="1" customWidth="1"/>
    <col min="23" max="16384" width="11.421875" style="19" customWidth="1"/>
  </cols>
  <sheetData>
    <row r="1" ht="12.75">
      <c r="A1" s="18" t="s">
        <v>32</v>
      </c>
    </row>
    <row r="3" spans="1:22" ht="12.75">
      <c r="A3" s="20" t="s">
        <v>33</v>
      </c>
      <c r="B3" s="21"/>
      <c r="C3" s="22"/>
      <c r="D3" s="23"/>
      <c r="E3" s="21"/>
      <c r="F3" s="22"/>
      <c r="G3" s="23"/>
      <c r="H3" s="21"/>
      <c r="I3" s="22"/>
      <c r="J3" s="23"/>
      <c r="K3" s="21"/>
      <c r="L3" s="22"/>
      <c r="M3" s="23"/>
      <c r="N3" s="21"/>
      <c r="O3" s="22"/>
      <c r="P3" s="23"/>
      <c r="Q3" s="21"/>
      <c r="R3" s="22"/>
      <c r="S3" s="23"/>
      <c r="T3" s="21"/>
      <c r="U3" s="22"/>
      <c r="V3" s="23"/>
    </row>
    <row r="4" spans="1:22" ht="11.25">
      <c r="A4" s="24"/>
      <c r="B4" s="25">
        <v>1999</v>
      </c>
      <c r="C4" s="25">
        <v>2000</v>
      </c>
      <c r="D4" s="25">
        <v>2001</v>
      </c>
      <c r="E4" s="25">
        <v>2002</v>
      </c>
      <c r="F4" s="26">
        <v>2003</v>
      </c>
      <c r="G4" s="26">
        <v>2004</v>
      </c>
      <c r="H4" s="26">
        <v>2005</v>
      </c>
      <c r="I4" s="26">
        <v>2006</v>
      </c>
      <c r="J4" s="26">
        <v>2007</v>
      </c>
      <c r="K4" s="26">
        <v>2008</v>
      </c>
      <c r="L4" s="26">
        <v>2009</v>
      </c>
      <c r="M4" s="26">
        <v>2010</v>
      </c>
      <c r="N4" s="26">
        <v>2011</v>
      </c>
      <c r="O4" s="26">
        <v>2012</v>
      </c>
      <c r="P4" s="26">
        <v>2013</v>
      </c>
      <c r="Q4" s="26">
        <v>2014</v>
      </c>
      <c r="R4" s="26">
        <v>2015</v>
      </c>
      <c r="S4" s="26">
        <v>2016</v>
      </c>
      <c r="T4" s="26">
        <v>2017</v>
      </c>
      <c r="U4" s="26">
        <v>2018</v>
      </c>
      <c r="V4" s="26">
        <v>2019</v>
      </c>
    </row>
    <row r="5" spans="1:22" ht="11.25">
      <c r="A5" s="27" t="s">
        <v>1</v>
      </c>
      <c r="B5" s="28">
        <v>5531</v>
      </c>
      <c r="C5" s="28">
        <v>4917</v>
      </c>
      <c r="D5" s="28">
        <v>3734</v>
      </c>
      <c r="E5" s="28">
        <v>3734</v>
      </c>
      <c r="F5" s="29">
        <v>4606</v>
      </c>
      <c r="G5" s="29">
        <v>4891</v>
      </c>
      <c r="H5" s="29">
        <v>4609</v>
      </c>
      <c r="I5" s="29">
        <v>4937</v>
      </c>
      <c r="J5" s="29">
        <v>4950</v>
      </c>
      <c r="K5" s="29">
        <v>5701</v>
      </c>
      <c r="L5" s="29">
        <v>5808</v>
      </c>
      <c r="M5" s="29">
        <v>6379</v>
      </c>
      <c r="N5" s="29">
        <v>6772</v>
      </c>
      <c r="O5" s="29">
        <v>6491</v>
      </c>
      <c r="P5" s="29">
        <v>6610</v>
      </c>
      <c r="Q5" s="29">
        <v>6326</v>
      </c>
      <c r="R5" s="29">
        <v>6390</v>
      </c>
      <c r="S5" s="29">
        <v>6571</v>
      </c>
      <c r="T5" s="29">
        <v>6386</v>
      </c>
      <c r="U5" s="29">
        <v>5969</v>
      </c>
      <c r="V5" s="29">
        <v>6073</v>
      </c>
    </row>
    <row r="6" spans="1:22" ht="11.25">
      <c r="A6" s="27" t="s">
        <v>2</v>
      </c>
      <c r="B6" s="28">
        <v>18562</v>
      </c>
      <c r="C6" s="28">
        <v>16089</v>
      </c>
      <c r="D6" s="28">
        <v>14579</v>
      </c>
      <c r="E6" s="28">
        <v>14579</v>
      </c>
      <c r="F6" s="29">
        <v>16539</v>
      </c>
      <c r="G6" s="29">
        <v>17279</v>
      </c>
      <c r="H6" s="29">
        <v>19850</v>
      </c>
      <c r="I6" s="29">
        <v>18289</v>
      </c>
      <c r="J6" s="29">
        <v>18276</v>
      </c>
      <c r="K6" s="29">
        <v>18352</v>
      </c>
      <c r="L6" s="29">
        <v>18730</v>
      </c>
      <c r="M6" s="29">
        <v>17479</v>
      </c>
      <c r="N6" s="29">
        <v>18015</v>
      </c>
      <c r="O6" s="29">
        <v>18627</v>
      </c>
      <c r="P6" s="29">
        <v>18569</v>
      </c>
      <c r="Q6" s="29">
        <v>17697</v>
      </c>
      <c r="R6" s="29">
        <v>18097</v>
      </c>
      <c r="S6" s="29">
        <v>17257</v>
      </c>
      <c r="T6" s="29">
        <v>16329</v>
      </c>
      <c r="U6" s="29">
        <v>14649</v>
      </c>
      <c r="V6" s="29">
        <v>14272</v>
      </c>
    </row>
    <row r="7" spans="1:22" ht="11.25">
      <c r="A7" s="27" t="s">
        <v>3</v>
      </c>
      <c r="B7" s="28">
        <v>21033</v>
      </c>
      <c r="C7" s="28">
        <v>15669</v>
      </c>
      <c r="D7" s="28">
        <v>14057</v>
      </c>
      <c r="E7" s="28">
        <v>14057</v>
      </c>
      <c r="F7" s="29">
        <v>14488</v>
      </c>
      <c r="G7" s="29">
        <v>17131</v>
      </c>
      <c r="H7" s="29">
        <v>15565</v>
      </c>
      <c r="I7" s="29">
        <v>15278</v>
      </c>
      <c r="J7" s="29">
        <v>15278</v>
      </c>
      <c r="K7" s="29">
        <v>16736</v>
      </c>
      <c r="L7" s="29">
        <v>14098</v>
      </c>
      <c r="M7" s="29" t="s">
        <v>34</v>
      </c>
      <c r="N7" s="29">
        <v>13296</v>
      </c>
      <c r="O7" s="29">
        <v>12693</v>
      </c>
      <c r="P7" s="29">
        <v>13375</v>
      </c>
      <c r="Q7" s="29">
        <v>12803</v>
      </c>
      <c r="R7" s="29">
        <v>13141</v>
      </c>
      <c r="S7" s="29">
        <v>12419</v>
      </c>
      <c r="T7" s="29">
        <v>11544</v>
      </c>
      <c r="U7" s="29">
        <v>11006</v>
      </c>
      <c r="V7" s="29">
        <v>10028</v>
      </c>
    </row>
    <row r="8" spans="1:22" ht="11.25">
      <c r="A8" s="30" t="s">
        <v>4</v>
      </c>
      <c r="B8" s="31">
        <v>8587</v>
      </c>
      <c r="C8" s="31">
        <v>7325</v>
      </c>
      <c r="D8" s="31">
        <v>5264</v>
      </c>
      <c r="E8" s="31">
        <v>5264</v>
      </c>
      <c r="F8" s="32">
        <v>5880</v>
      </c>
      <c r="G8" s="32">
        <v>6456</v>
      </c>
      <c r="H8" s="32">
        <v>5876</v>
      </c>
      <c r="I8" s="32">
        <v>5214</v>
      </c>
      <c r="J8" s="32">
        <v>5214</v>
      </c>
      <c r="K8" s="32">
        <v>5632</v>
      </c>
      <c r="L8" s="32">
        <v>5630</v>
      </c>
      <c r="M8" s="32">
        <v>5773</v>
      </c>
      <c r="N8" s="32">
        <v>5902</v>
      </c>
      <c r="O8" s="32">
        <v>6073</v>
      </c>
      <c r="P8" s="32">
        <v>6607</v>
      </c>
      <c r="Q8" s="32">
        <v>7223</v>
      </c>
      <c r="R8" s="32">
        <v>8139</v>
      </c>
      <c r="S8" s="32">
        <v>8511</v>
      </c>
      <c r="T8" s="32">
        <v>8628</v>
      </c>
      <c r="U8" s="32">
        <v>8914</v>
      </c>
      <c r="V8" s="32">
        <v>8947</v>
      </c>
    </row>
    <row r="9" spans="1:22" ht="11.25">
      <c r="A9" s="30" t="s">
        <v>5</v>
      </c>
      <c r="B9" s="31">
        <v>53713</v>
      </c>
      <c r="C9" s="31">
        <v>44000</v>
      </c>
      <c r="D9" s="31">
        <v>37634</v>
      </c>
      <c r="E9" s="31">
        <v>37634</v>
      </c>
      <c r="F9" s="32">
        <v>41513</v>
      </c>
      <c r="G9" s="32">
        <v>45757</v>
      </c>
      <c r="H9" s="32">
        <v>45900</v>
      </c>
      <c r="I9" s="32">
        <v>43718</v>
      </c>
      <c r="J9" s="32">
        <v>43718</v>
      </c>
      <c r="K9" s="32">
        <v>46421</v>
      </c>
      <c r="L9" s="32">
        <v>44266</v>
      </c>
      <c r="M9" s="32">
        <v>43479</v>
      </c>
      <c r="N9" s="32">
        <v>43985</v>
      </c>
      <c r="O9" s="32">
        <v>43884</v>
      </c>
      <c r="P9" s="32">
        <f aca="true" t="shared" si="0" ref="P9:U9">SUM(P5:P8)</f>
        <v>45161</v>
      </c>
      <c r="Q9" s="32">
        <f t="shared" si="0"/>
        <v>44049</v>
      </c>
      <c r="R9" s="32">
        <f t="shared" si="0"/>
        <v>45767</v>
      </c>
      <c r="S9" s="32">
        <f t="shared" si="0"/>
        <v>44758</v>
      </c>
      <c r="T9" s="32">
        <f t="shared" si="0"/>
        <v>42887</v>
      </c>
      <c r="U9" s="32">
        <f t="shared" si="0"/>
        <v>40538</v>
      </c>
      <c r="V9" s="32">
        <f>SUM(V5:V8)</f>
        <v>39320</v>
      </c>
    </row>
  </sheetData>
  <sheetProtection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1.141732283464567" right="0.31496062992125984" top="1.535433070866142" bottom="0.984251968503937" header="0.3937007874015748" footer="0.5118110236220472"/>
  <pageSetup fitToHeight="1" fitToWidth="1" horizontalDpi="600" verticalDpi="600" orientation="landscape" paperSize="9" scale="80" r:id="rId3"/>
  <headerFooter alignWithMargins="0">
    <oddHeader>&amp;C&amp;G</oddHeader>
    <oddFooter>&amp;Restatistica.mediorural@xunta.gal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2020-07-13T08:41:14Z</dcterms:modified>
  <cp:category/>
  <cp:version/>
  <cp:contentType/>
  <cp:contentStatus/>
</cp:coreProperties>
</file>